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0"/>
  <workbookPr/>
  <mc:AlternateContent xmlns:mc="http://schemas.openxmlformats.org/markup-compatibility/2006">
    <mc:Choice Requires="x15">
      <x15ac:absPath xmlns:x15ac="http://schemas.microsoft.com/office/spreadsheetml/2010/11/ac" url="https://sapoe.sharepoint.com/sites/SAPOEexecdocuments/Shared Documents/SAPOE_Meeting agendas, minutes and reports/2026/March 2026 AGM &amp; Meeting/"/>
    </mc:Choice>
  </mc:AlternateContent>
  <xr:revisionPtr revIDLastSave="1" documentId="8_{097556A4-76A0-44A3-8E1F-6D1ACBFB6AD5}" xr6:coauthVersionLast="47" xr6:coauthVersionMax="47" xr10:uidLastSave="{238FF808-331B-4D04-80DE-A9BBFAEE2A72}"/>
  <bookViews>
    <workbookView xWindow="-108" yWindow="-108" windowWidth="23256" windowHeight="12456" xr2:uid="{DF7DE934-C50E-4216-8986-6717721FE6EA}"/>
  </bookViews>
  <sheets>
    <sheet name="2526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2" i="2" l="1"/>
  <c r="E24" i="2"/>
  <c r="S24" i="2"/>
  <c r="W62" i="2"/>
  <c r="Q62" i="2"/>
  <c r="D62" i="2"/>
  <c r="K62" i="2"/>
  <c r="Q24" i="2"/>
  <c r="AB62" i="2"/>
  <c r="AG62" i="2"/>
  <c r="I24" i="2"/>
  <c r="B24" i="2"/>
</calcChain>
</file>

<file path=xl/sharedStrings.xml><?xml version="1.0" encoding="utf-8"?>
<sst xmlns="http://schemas.openxmlformats.org/spreadsheetml/2006/main" count="129" uniqueCount="103">
  <si>
    <t xml:space="preserve">Current Balance </t>
  </si>
  <si>
    <t>INCOME</t>
  </si>
  <si>
    <t>Membership</t>
  </si>
  <si>
    <t>Grant</t>
  </si>
  <si>
    <t>Conference</t>
  </si>
  <si>
    <t>Other Grants</t>
  </si>
  <si>
    <t>CNES CREDITORS A/C</t>
  </si>
  <si>
    <t>CORE SCOTTISH GOVE 94041</t>
  </si>
  <si>
    <t>EDC - CREDITORS 1 39257</t>
  </si>
  <si>
    <t>EDINBURGH COUNCIL 150222</t>
  </si>
  <si>
    <t>ELC LB CREDITORS E L COUNCIL</t>
  </si>
  <si>
    <t>SCOTTISH BORDERS C 2506117  /30</t>
  </si>
  <si>
    <t>EDUCATION SCOTLAND 67023</t>
  </si>
  <si>
    <t>EAC CREDITOR PAYME 4115805</t>
  </si>
  <si>
    <t>INSPIRING SCOTLAND INSPIRING SCOTLAND</t>
  </si>
  <si>
    <t>GLASGOW CITY COUNC GCC  2306551013 K</t>
  </si>
  <si>
    <t>LATHALLAN SCHOOLS LATHALLAN SCHOOL 10023108869142000R 832516     40 30SEP25 03:36</t>
  </si>
  <si>
    <t>FIFE COUNCIL-PAYAB</t>
  </si>
  <si>
    <t>D &amp; G PAYMENTS DGCOUNCIL</t>
  </si>
  <si>
    <t>ARGYLL AND BUTE CO 246652</t>
  </si>
  <si>
    <t>GLASGOW CITY COUNC GCC  2306585246 K</t>
  </si>
  <si>
    <t>SCOTTISH BORDERS C 2509225  /34</t>
  </si>
  <si>
    <t>MCEB GEORGE WATSON CRRZW2R4OO</t>
  </si>
  <si>
    <t>SAC ACCTS PAYABLE U 147196</t>
  </si>
  <si>
    <t>PATRICIA JACKSON CONFJJ25 CBBPI1647325811431 827016     10 06NOV25 16:47</t>
  </si>
  <si>
    <t>CCA 1234567 CCA 125014</t>
  </si>
  <si>
    <t>ROBERT GORDONS COL 009714 - ROBERT GO</t>
  </si>
  <si>
    <t>MIDLOTHIAN COUNCIL MIDLOTHIAN COUNCIL</t>
  </si>
  <si>
    <t>FALKIRK COUN PL FALKIRK COUNCIL</t>
  </si>
  <si>
    <t>ORKNEY ISLANDS COU OIC CREDITORS</t>
  </si>
  <si>
    <t>SCOUTS SCOTLAND SCOUTS SCOTLAND 15030055888191000R 830608     40 21NOV25 03:01</t>
  </si>
  <si>
    <t>MORAY COUNCIL A01903</t>
  </si>
  <si>
    <t>CC CREDITORS AC 13204</t>
  </si>
  <si>
    <t>EDINBURGH COUNCIL 222244</t>
  </si>
  <si>
    <t>EDC - CREDITORS 1 59146</t>
  </si>
  <si>
    <t>EDINBURGH COUNCIL 236146</t>
  </si>
  <si>
    <t>NAC CREDITORS NAC CREDITORS</t>
  </si>
  <si>
    <t>ABDNSHIRE COUNCIL 101744364</t>
  </si>
  <si>
    <t>West Lothian</t>
  </si>
  <si>
    <t>TOTAL INCOME</t>
  </si>
  <si>
    <t>Shetland Isles</t>
  </si>
  <si>
    <t>Plus 4956.60</t>
  </si>
  <si>
    <t>EXPENDITURE</t>
  </si>
  <si>
    <t>GOT</t>
  </si>
  <si>
    <t>Admin /Services / Insurance</t>
  </si>
  <si>
    <t>Website &amp; MS 365</t>
  </si>
  <si>
    <t>Other Grant Costs</t>
  </si>
  <si>
    <t>Lead Officer</t>
  </si>
  <si>
    <t>D J BAGSHAW 500000001568563929 GOT24.25 544151     10 30MAY25 13:35</t>
  </si>
  <si>
    <t>MASPERO CONSULTING 300000001569758585 1688 402044     10 27MAY25 11:46</t>
  </si>
  <si>
    <t>MSFT * E0300W62OO CD 6220    20APR25</t>
  </si>
  <si>
    <t>FREDA FALLON 600000001584119504 SAPOE EXPENSES 090128     10 27JUN25 11:52</t>
  </si>
  <si>
    <t>ALASDAIR P DREYER 500000001666293758 SAPOE22 804614     10 18NOV25 08:31</t>
  </si>
  <si>
    <t>D J GIRLING 300000001697920618 SAPOE 804834     10 06JAN26 11:15</t>
  </si>
  <si>
    <t>SCOTTISH BORDERS C 400000001615068021 6000948743 832634     10 11AUG25 15:04</t>
  </si>
  <si>
    <t>DIGITAL ESSENCE 600000001596185685 2337 090127     10 18JUL25 08:37</t>
  </si>
  <si>
    <t>DAVE HARVEY OUTDOO 600000001584069374 114 165221     10 27JUN25 10:55</t>
  </si>
  <si>
    <t>ALASDAIR P DREYER</t>
  </si>
  <si>
    <t>COMRIE CROFT 300000001697918788 10573 089250     10 06JAN26 11:12</t>
  </si>
  <si>
    <t>DIGITAL ESSENCE 400000001627396793 2365 090127     10 02SEP25 08:50</t>
  </si>
  <si>
    <t>GOCARDLESS KEYHOLEITSOL-VFDNG</t>
  </si>
  <si>
    <t>MATT GROVES 400000001589165540 SAPOE EXPENSES 089066     10 27JUN25 10:47</t>
  </si>
  <si>
    <t>ALASDAIR P DREYER 600000001642861291 SAPOE15 804614     10 08OCT25 08:16</t>
  </si>
  <si>
    <t>ALISON WALKER 500000001674659439 SAPOE 32 110949     10 01DEC25 15:28</t>
  </si>
  <si>
    <t>DIGITAL ESSENCE 600000001657660242 2396 090127     10 03NOV25 08:19</t>
  </si>
  <si>
    <t>SERVICE CHARGES REF : 451749547</t>
  </si>
  <si>
    <t>DEBBIE MATTHEWSON 400000001589404111 SAPOE EXPENSES1234 800688     10 27JUN25 15:28</t>
  </si>
  <si>
    <t>EAST LOTHIAN COUNC 200000001666793983 SAPOEX00000 301805     10 26NOV25 09:15</t>
  </si>
  <si>
    <t xml:space="preserve">Digital </t>
  </si>
  <si>
    <t>NON-GBP TRANS FEE 2.75% CD 6220    26MAY25</t>
  </si>
  <si>
    <t>DEBBIE MATTHEWSON 400000001589335846 SAPOE EXPENSES 800688     10 27JUN25 14:04</t>
  </si>
  <si>
    <t>MR A SCOTT 600000001670545879 13112025 826709     10 26NOV25 08:52</t>
  </si>
  <si>
    <t>IUBENDA IT           29.00 VISAXR     1.34011 CD 6220    26MAY25</t>
  </si>
  <si>
    <t>DAVE HARVEY OUTDOO 100000001652828949 123 165221     10 10NOV25 11:04</t>
  </si>
  <si>
    <t>ALASDAIR P DREYER 200000001690541680 SAPOE23 804614     10 06JAN26 11:10</t>
  </si>
  <si>
    <t>THE REAL DAVID CAM 300000001674160636 SAPOE EXPENSES 832325     10 26NOV25 08:46</t>
  </si>
  <si>
    <t>DIGITAL ESSENCE 200000001668178744 2418 090127     10 28NOV25 08:10</t>
  </si>
  <si>
    <t>COMRIE CROFT 300000001669769869 10509 089250     10 18NOV25 11:47</t>
  </si>
  <si>
    <t>SERVICE CHARGES REF : 454190098</t>
  </si>
  <si>
    <t>DIGITAL ESSENCE 300000001698999020 2451 090127     10 08JAN26 12:42</t>
  </si>
  <si>
    <t>REBEKAH DREYER 300000001669681006 COMMISSION 309394     10 18NOV25 08:56</t>
  </si>
  <si>
    <t>SERVICE CHARGES REF : 456607081</t>
  </si>
  <si>
    <t>CAG ADVENTURES LTD 200000001662293017 0205 608371     10 18NOV25 08:46</t>
  </si>
  <si>
    <t>OUTDOORCLASSROOMS. 300000001669675317 0134 040004     10 18NOV25 08:42</t>
  </si>
  <si>
    <t>NON-GBP TRANS FEE 2.75% CD 6220    21JUN25</t>
  </si>
  <si>
    <t>IUBENDA IT           29.00 VISAXR     1.33826 CD 6220    21JUN25</t>
  </si>
  <si>
    <t>COMRIE CROFT 300000001637397993 9516 089250     10 23SEP25 10:57</t>
  </si>
  <si>
    <t>SERVICE CHARGES REF : 459072859</t>
  </si>
  <si>
    <t>DIGITAL ESSENCE 400000001721607979 2470 090127     10 16FEB26 09:48</t>
  </si>
  <si>
    <t>MASPERO CONSULTING 300000001598145174 1694 402044     10 15JUL25 09:17</t>
  </si>
  <si>
    <t>SERVICE CHARGES REF : 461416759</t>
  </si>
  <si>
    <t>SERVICE CHARGES REF : 463858010</t>
  </si>
  <si>
    <t>HOWDEN UK BROKERS 100000001640973394 88187253 309323     10 21OCT25 10:44</t>
  </si>
  <si>
    <t>SERVICE CHARGES REF : 466278109</t>
  </si>
  <si>
    <t>CLOSER 500000001658583610 CL857 834600     10 04NOV25 09:25</t>
  </si>
  <si>
    <t>SERVICE CHARGES REF : 468759433</t>
  </si>
  <si>
    <t>SERVICE CHARGES REF : 471209573</t>
  </si>
  <si>
    <t>MASPERO CONSULTING 300000001701436915 1710 402044     10 13JAN26 09:13</t>
  </si>
  <si>
    <t>SERVICE CHARGES REF : 473644745</t>
  </si>
  <si>
    <t>SERVICE CHARGES REF : 476096953</t>
  </si>
  <si>
    <t>GORDON SMITH 500000001710951112 PARKING SCOT MTB 804594     10 05FEB26 08:26</t>
  </si>
  <si>
    <t>DIGITAL ESSENCE</t>
  </si>
  <si>
    <t>TOTAL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</si>
</sst>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Verdana"/>
      <family val="2"/>
    </font>
    <font>
      <u/>
      <sz val="10"/>
      <color theme="10"/>
      <name val="Verdan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</cellStyleXfs>
  <cellXfs count="10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 applyAlignment="1">
      <alignment horizontal="center"/>
    </xf>
    <xf numFmtId="0" fontId="16" fillId="0" borderId="0" xfId="0" applyFont="1"/>
    <xf numFmtId="0" fontId="0" fillId="37" borderId="0" xfId="0" applyFill="1"/>
    <xf numFmtId="0" fontId="16" fillId="37" borderId="0" xfId="0" applyFont="1" applyFill="1"/>
    <xf numFmtId="0" fontId="16" fillId="34" borderId="0" xfId="0" applyFont="1" applyFill="1"/>
    <xf numFmtId="0" fontId="16" fillId="33" borderId="0" xfId="0" applyFont="1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3" xr:uid="{C7A1C34E-8D33-4475-A797-5BA1D6135562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A13D0D38-AC08-4D03-BBF1-753F1A9A384B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79796-C3AD-42C1-93DC-AF80FB9E375E}">
  <dimension ref="A2:AI62"/>
  <sheetViews>
    <sheetView tabSelected="1" zoomScale="70" zoomScaleNormal="70" workbookViewId="0">
      <selection activeCell="AI62" sqref="AI62"/>
    </sheetView>
  </sheetViews>
  <sheetFormatPr defaultRowHeight="14.45"/>
  <cols>
    <col min="1" max="1" width="39.28515625" bestFit="1" customWidth="1"/>
    <col min="2" max="2" width="10.7109375" bestFit="1" customWidth="1"/>
    <col min="4" max="4" width="27.28515625" customWidth="1"/>
    <col min="8" max="8" width="25.28515625" customWidth="1"/>
    <col min="16" max="16" width="13.28515625" customWidth="1"/>
    <col min="20" max="20" width="92.7109375" bestFit="1" customWidth="1"/>
  </cols>
  <sheetData>
    <row r="2" spans="1:20">
      <c r="A2" s="1" t="s">
        <v>0</v>
      </c>
      <c r="B2" s="1">
        <v>16790.98</v>
      </c>
    </row>
    <row r="3" spans="1:20">
      <c r="A3" s="7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>
      <c r="A4" s="5" t="s">
        <v>2</v>
      </c>
      <c r="D4" s="5" t="s">
        <v>3</v>
      </c>
      <c r="H4" s="5" t="s">
        <v>4</v>
      </c>
      <c r="P4" s="5" t="s">
        <v>5</v>
      </c>
    </row>
    <row r="5" spans="1:20">
      <c r="A5" t="s">
        <v>6</v>
      </c>
      <c r="B5">
        <v>600</v>
      </c>
      <c r="D5" t="s">
        <v>7</v>
      </c>
      <c r="E5">
        <v>4956.6000000000004</v>
      </c>
      <c r="H5" t="s">
        <v>8</v>
      </c>
      <c r="I5">
        <v>195</v>
      </c>
      <c r="P5" t="s">
        <v>9</v>
      </c>
      <c r="Q5">
        <v>1250</v>
      </c>
    </row>
    <row r="6" spans="1:20">
      <c r="A6" t="s">
        <v>10</v>
      </c>
      <c r="B6">
        <v>600</v>
      </c>
      <c r="H6" t="s">
        <v>11</v>
      </c>
      <c r="I6">
        <v>195</v>
      </c>
      <c r="P6" t="s">
        <v>12</v>
      </c>
      <c r="Q6">
        <v>2450</v>
      </c>
    </row>
    <row r="7" spans="1:20">
      <c r="A7" t="s">
        <v>13</v>
      </c>
      <c r="B7">
        <v>600</v>
      </c>
      <c r="H7" t="s">
        <v>14</v>
      </c>
      <c r="I7">
        <v>195</v>
      </c>
    </row>
    <row r="8" spans="1:20">
      <c r="A8" t="s">
        <v>15</v>
      </c>
      <c r="B8">
        <v>600</v>
      </c>
      <c r="H8" t="s">
        <v>16</v>
      </c>
      <c r="I8">
        <v>195</v>
      </c>
    </row>
    <row r="9" spans="1:20">
      <c r="A9" t="s">
        <v>17</v>
      </c>
      <c r="B9">
        <v>600</v>
      </c>
      <c r="H9" t="s">
        <v>13</v>
      </c>
      <c r="I9">
        <v>195</v>
      </c>
    </row>
    <row r="10" spans="1:20">
      <c r="A10" t="s">
        <v>18</v>
      </c>
      <c r="B10">
        <v>600</v>
      </c>
      <c r="H10" t="s">
        <v>10</v>
      </c>
      <c r="I10">
        <v>195</v>
      </c>
    </row>
    <row r="11" spans="1:20">
      <c r="A11" t="s">
        <v>19</v>
      </c>
      <c r="B11">
        <v>600</v>
      </c>
      <c r="H11" t="s">
        <v>20</v>
      </c>
      <c r="I11">
        <v>195</v>
      </c>
    </row>
    <row r="12" spans="1:20">
      <c r="A12" t="s">
        <v>21</v>
      </c>
      <c r="B12">
        <v>600</v>
      </c>
      <c r="H12" t="s">
        <v>22</v>
      </c>
      <c r="I12">
        <v>390</v>
      </c>
    </row>
    <row r="13" spans="1:20">
      <c r="A13" t="s">
        <v>23</v>
      </c>
      <c r="B13">
        <v>600</v>
      </c>
      <c r="H13" t="s">
        <v>24</v>
      </c>
      <c r="I13">
        <v>150</v>
      </c>
    </row>
    <row r="14" spans="1:20">
      <c r="A14" t="s">
        <v>25</v>
      </c>
      <c r="B14">
        <v>600</v>
      </c>
      <c r="H14" t="s">
        <v>26</v>
      </c>
      <c r="I14">
        <v>390</v>
      </c>
    </row>
    <row r="15" spans="1:20">
      <c r="A15" t="s">
        <v>27</v>
      </c>
      <c r="B15">
        <v>600</v>
      </c>
      <c r="H15" t="s">
        <v>28</v>
      </c>
      <c r="I15">
        <v>990</v>
      </c>
    </row>
    <row r="16" spans="1:20">
      <c r="A16" t="s">
        <v>29</v>
      </c>
      <c r="B16">
        <v>600</v>
      </c>
      <c r="H16" t="s">
        <v>30</v>
      </c>
      <c r="I16">
        <v>85</v>
      </c>
    </row>
    <row r="17" spans="1:33">
      <c r="A17" t="s">
        <v>31</v>
      </c>
      <c r="B17">
        <v>600</v>
      </c>
      <c r="H17" t="s">
        <v>10</v>
      </c>
      <c r="I17">
        <v>45</v>
      </c>
    </row>
    <row r="18" spans="1:33">
      <c r="A18" t="s">
        <v>32</v>
      </c>
      <c r="B18">
        <v>600</v>
      </c>
      <c r="H18" t="s">
        <v>33</v>
      </c>
      <c r="I18">
        <v>45</v>
      </c>
    </row>
    <row r="19" spans="1:33">
      <c r="A19" t="s">
        <v>34</v>
      </c>
      <c r="B19">
        <v>600</v>
      </c>
      <c r="H19" t="s">
        <v>35</v>
      </c>
      <c r="I19">
        <v>3105</v>
      </c>
    </row>
    <row r="20" spans="1:33">
      <c r="A20" t="s">
        <v>36</v>
      </c>
      <c r="B20">
        <v>600</v>
      </c>
    </row>
    <row r="21" spans="1:33">
      <c r="A21" t="s">
        <v>37</v>
      </c>
      <c r="B21">
        <v>600</v>
      </c>
    </row>
    <row r="22" spans="1:33">
      <c r="A22" t="s">
        <v>38</v>
      </c>
      <c r="B22">
        <v>600</v>
      </c>
      <c r="S22" s="5" t="s">
        <v>39</v>
      </c>
    </row>
    <row r="23" spans="1:33">
      <c r="A23" t="s">
        <v>40</v>
      </c>
      <c r="B23">
        <v>600</v>
      </c>
      <c r="T23" s="4" t="s">
        <v>41</v>
      </c>
    </row>
    <row r="24" spans="1:33">
      <c r="B24" s="1">
        <f>SUM(B5:B23)</f>
        <v>11400</v>
      </c>
      <c r="E24" s="1">
        <f>SUM(E5:E23)</f>
        <v>4956.6000000000004</v>
      </c>
      <c r="I24" s="1">
        <f>SUM(I5:I22)</f>
        <v>6565</v>
      </c>
      <c r="Q24" s="1">
        <f>SUM(Q5:Q22)</f>
        <v>3700</v>
      </c>
      <c r="S24" s="9">
        <f>SUM(B24:R24)</f>
        <v>26621.599999999999</v>
      </c>
      <c r="T24" s="4">
        <v>30978.6</v>
      </c>
    </row>
    <row r="27" spans="1:33">
      <c r="A27" s="8" t="s">
        <v>42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>
      <c r="A28" s="5" t="s">
        <v>43</v>
      </c>
      <c r="H28" s="5" t="s">
        <v>44</v>
      </c>
      <c r="N28" s="5" t="s">
        <v>45</v>
      </c>
      <c r="T28" s="5" t="s">
        <v>46</v>
      </c>
      <c r="Y28" s="5" t="s">
        <v>47</v>
      </c>
      <c r="AD28" s="5" t="s">
        <v>4</v>
      </c>
    </row>
    <row r="29" spans="1:33">
      <c r="A29" t="s">
        <v>48</v>
      </c>
      <c r="D29">
        <v>700</v>
      </c>
      <c r="H29" t="s">
        <v>49</v>
      </c>
      <c r="K29">
        <v>400</v>
      </c>
      <c r="N29" t="s">
        <v>50</v>
      </c>
      <c r="Q29">
        <v>23.52</v>
      </c>
      <c r="T29" t="s">
        <v>51</v>
      </c>
      <c r="W29">
        <v>130.5</v>
      </c>
      <c r="Y29" t="s">
        <v>52</v>
      </c>
      <c r="AB29">
        <v>40.6</v>
      </c>
      <c r="AD29" t="s">
        <v>53</v>
      </c>
      <c r="AG29">
        <v>100</v>
      </c>
    </row>
    <row r="30" spans="1:33">
      <c r="A30" t="s">
        <v>54</v>
      </c>
      <c r="D30">
        <v>700</v>
      </c>
      <c r="N30" t="s">
        <v>55</v>
      </c>
      <c r="Q30">
        <v>672.99</v>
      </c>
      <c r="T30" t="s">
        <v>56</v>
      </c>
      <c r="W30">
        <v>196</v>
      </c>
      <c r="Y30" t="s">
        <v>57</v>
      </c>
      <c r="AB30">
        <v>1185.67</v>
      </c>
      <c r="AD30" t="s">
        <v>58</v>
      </c>
      <c r="AG30">
        <v>18</v>
      </c>
    </row>
    <row r="31" spans="1:33">
      <c r="A31" t="s">
        <v>59</v>
      </c>
      <c r="D31">
        <v>360</v>
      </c>
      <c r="H31" t="s">
        <v>60</v>
      </c>
      <c r="K31">
        <v>90</v>
      </c>
      <c r="N31" t="s">
        <v>60</v>
      </c>
      <c r="Q31">
        <v>23.52</v>
      </c>
      <c r="T31" t="s">
        <v>61</v>
      </c>
      <c r="W31">
        <v>131.44999999999999</v>
      </c>
      <c r="Y31" t="s">
        <v>62</v>
      </c>
      <c r="AB31">
        <v>106.2</v>
      </c>
      <c r="AD31" t="s">
        <v>63</v>
      </c>
      <c r="AG31">
        <v>234.38</v>
      </c>
    </row>
    <row r="32" spans="1:33">
      <c r="A32" t="s">
        <v>64</v>
      </c>
      <c r="D32">
        <v>19.989999999999998</v>
      </c>
      <c r="H32" t="s">
        <v>65</v>
      </c>
      <c r="K32">
        <v>4.25</v>
      </c>
      <c r="N32" t="s">
        <v>60</v>
      </c>
      <c r="Q32">
        <v>23.52</v>
      </c>
      <c r="T32" t="s">
        <v>66</v>
      </c>
      <c r="W32">
        <v>196</v>
      </c>
      <c r="Y32" t="s">
        <v>57</v>
      </c>
      <c r="AB32">
        <v>1185.67</v>
      </c>
      <c r="AD32" t="s">
        <v>67</v>
      </c>
      <c r="AG32">
        <v>589.54999999999995</v>
      </c>
    </row>
    <row r="33" spans="1:33">
      <c r="A33" t="s">
        <v>68</v>
      </c>
      <c r="D33">
        <v>150</v>
      </c>
      <c r="H33" t="s">
        <v>69</v>
      </c>
      <c r="K33">
        <v>0.59</v>
      </c>
      <c r="N33" t="s">
        <v>60</v>
      </c>
      <c r="Q33">
        <v>23.52</v>
      </c>
      <c r="T33" t="s">
        <v>70</v>
      </c>
      <c r="W33">
        <v>31.1</v>
      </c>
      <c r="Y33" t="s">
        <v>57</v>
      </c>
      <c r="AB33">
        <v>1185.67</v>
      </c>
      <c r="AD33" t="s">
        <v>71</v>
      </c>
      <c r="AG33">
        <v>2024</v>
      </c>
    </row>
    <row r="34" spans="1:33">
      <c r="H34" t="s">
        <v>72</v>
      </c>
      <c r="K34">
        <v>21.64</v>
      </c>
      <c r="N34" t="s">
        <v>60</v>
      </c>
      <c r="Q34">
        <v>23.52</v>
      </c>
      <c r="T34" t="s">
        <v>73</v>
      </c>
      <c r="W34">
        <v>1200</v>
      </c>
      <c r="Y34" t="s">
        <v>74</v>
      </c>
      <c r="AB34">
        <v>26</v>
      </c>
      <c r="AD34" t="s">
        <v>75</v>
      </c>
      <c r="AG34">
        <v>150</v>
      </c>
    </row>
    <row r="35" spans="1:33">
      <c r="H35" t="s">
        <v>60</v>
      </c>
      <c r="K35">
        <v>20.5</v>
      </c>
      <c r="N35" t="s">
        <v>76</v>
      </c>
      <c r="Q35">
        <v>75</v>
      </c>
      <c r="Y35" t="s">
        <v>57</v>
      </c>
      <c r="AB35">
        <v>1185.67</v>
      </c>
      <c r="AD35" t="s">
        <v>77</v>
      </c>
      <c r="AG35">
        <v>120</v>
      </c>
    </row>
    <row r="36" spans="1:33">
      <c r="H36" t="s">
        <v>78</v>
      </c>
      <c r="K36">
        <v>4.25</v>
      </c>
      <c r="N36" t="s">
        <v>79</v>
      </c>
      <c r="Q36">
        <v>200</v>
      </c>
      <c r="Y36" t="s">
        <v>57</v>
      </c>
      <c r="AB36">
        <v>1185.67</v>
      </c>
      <c r="AD36" t="s">
        <v>80</v>
      </c>
      <c r="AG36">
        <v>80</v>
      </c>
    </row>
    <row r="37" spans="1:33">
      <c r="H37" t="s">
        <v>81</v>
      </c>
      <c r="K37">
        <v>4.25</v>
      </c>
      <c r="N37" t="s">
        <v>60</v>
      </c>
      <c r="Q37">
        <v>23.52</v>
      </c>
      <c r="Y37" t="s">
        <v>57</v>
      </c>
      <c r="AB37">
        <v>1185.67</v>
      </c>
      <c r="AD37" t="s">
        <v>82</v>
      </c>
      <c r="AG37">
        <v>200</v>
      </c>
    </row>
    <row r="38" spans="1:33">
      <c r="H38" t="s">
        <v>60</v>
      </c>
      <c r="K38">
        <v>23.52</v>
      </c>
      <c r="N38" t="s">
        <v>60</v>
      </c>
      <c r="Q38">
        <v>23.52</v>
      </c>
      <c r="Y38" t="s">
        <v>57</v>
      </c>
      <c r="AB38">
        <v>1185.67</v>
      </c>
      <c r="AD38" t="s">
        <v>83</v>
      </c>
      <c r="AG38">
        <v>120</v>
      </c>
    </row>
    <row r="39" spans="1:33">
      <c r="H39" t="s">
        <v>84</v>
      </c>
      <c r="K39">
        <v>0.59</v>
      </c>
      <c r="N39" t="s">
        <v>60</v>
      </c>
      <c r="Q39">
        <v>10.61</v>
      </c>
      <c r="Y39" t="s">
        <v>57</v>
      </c>
      <c r="AB39">
        <v>1185.67</v>
      </c>
    </row>
    <row r="40" spans="1:33">
      <c r="H40" t="s">
        <v>85</v>
      </c>
      <c r="K40">
        <v>21.67</v>
      </c>
      <c r="N40" t="s">
        <v>60</v>
      </c>
      <c r="Q40">
        <v>9.25</v>
      </c>
      <c r="Y40" t="s">
        <v>57</v>
      </c>
      <c r="AB40">
        <v>1185.67</v>
      </c>
      <c r="AD40" t="s">
        <v>86</v>
      </c>
      <c r="AG40">
        <v>2996.25</v>
      </c>
    </row>
    <row r="41" spans="1:33">
      <c r="H41" t="s">
        <v>87</v>
      </c>
      <c r="K41">
        <v>4.25</v>
      </c>
      <c r="N41" t="s">
        <v>88</v>
      </c>
      <c r="Q41">
        <v>35.979999999999997</v>
      </c>
      <c r="Y41" t="s">
        <v>57</v>
      </c>
      <c r="AB41">
        <v>1185.67</v>
      </c>
    </row>
    <row r="42" spans="1:33">
      <c r="H42" t="s">
        <v>60</v>
      </c>
      <c r="K42">
        <v>23.52</v>
      </c>
      <c r="N42" t="s">
        <v>60</v>
      </c>
      <c r="Q42">
        <v>23.52</v>
      </c>
      <c r="Y42" t="s">
        <v>57</v>
      </c>
      <c r="AB42">
        <v>1185.67</v>
      </c>
    </row>
    <row r="43" spans="1:33">
      <c r="H43" t="s">
        <v>89</v>
      </c>
      <c r="K43">
        <v>150</v>
      </c>
    </row>
    <row r="44" spans="1:33">
      <c r="H44" t="s">
        <v>90</v>
      </c>
      <c r="K44">
        <v>4.25</v>
      </c>
    </row>
    <row r="45" spans="1:33">
      <c r="H45" t="s">
        <v>91</v>
      </c>
      <c r="K45">
        <v>4.25</v>
      </c>
    </row>
    <row r="46" spans="1:33">
      <c r="H46" t="s">
        <v>92</v>
      </c>
      <c r="K46">
        <v>313.05</v>
      </c>
    </row>
    <row r="47" spans="1:33">
      <c r="H47" t="s">
        <v>93</v>
      </c>
      <c r="K47">
        <v>4.25</v>
      </c>
    </row>
    <row r="48" spans="1:33">
      <c r="H48" t="s">
        <v>94</v>
      </c>
      <c r="K48">
        <v>350</v>
      </c>
    </row>
    <row r="49" spans="4:35">
      <c r="H49" t="s">
        <v>95</v>
      </c>
      <c r="K49">
        <v>4.25</v>
      </c>
    </row>
    <row r="50" spans="4:35">
      <c r="H50" t="s">
        <v>96</v>
      </c>
      <c r="K50">
        <v>4.25</v>
      </c>
    </row>
    <row r="51" spans="4:35">
      <c r="H51" t="s">
        <v>97</v>
      </c>
      <c r="K51">
        <v>50</v>
      </c>
    </row>
    <row r="52" spans="4:35">
      <c r="H52" t="s">
        <v>98</v>
      </c>
      <c r="K52">
        <v>4.25</v>
      </c>
    </row>
    <row r="53" spans="4:35">
      <c r="H53" t="s">
        <v>99</v>
      </c>
      <c r="K53">
        <v>4.25</v>
      </c>
    </row>
    <row r="54" spans="4:35">
      <c r="H54" t="s">
        <v>100</v>
      </c>
      <c r="K54">
        <v>36</v>
      </c>
    </row>
    <row r="55" spans="4:35">
      <c r="H55" t="s">
        <v>101</v>
      </c>
      <c r="K55">
        <v>55</v>
      </c>
    </row>
    <row r="61" spans="4:35">
      <c r="AI61" s="5" t="s">
        <v>102</v>
      </c>
    </row>
    <row r="62" spans="4:35">
      <c r="D62" s="2">
        <f>SUM(D29:D61)</f>
        <v>1929.99</v>
      </c>
      <c r="K62" s="2">
        <f>SUM(K29:K61)</f>
        <v>1602.83</v>
      </c>
      <c r="Q62" s="2">
        <f>SUM(Q29:Q61)</f>
        <v>1191.9899999999998</v>
      </c>
      <c r="W62" s="2">
        <f>SUM(W29:W39)</f>
        <v>1885.0500000000002</v>
      </c>
      <c r="AB62" s="2">
        <f>SUM(AB29:AB46)</f>
        <v>13215.170000000002</v>
      </c>
      <c r="AD62" s="3"/>
      <c r="AG62" s="2">
        <f>SUM(AG29:AG46)</f>
        <v>6632.18</v>
      </c>
      <c r="AI62" s="8">
        <f>SUM(D62:AH62)</f>
        <v>26457.210000000003</v>
      </c>
    </row>
  </sheetData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ohasaccess xmlns="4de793eb-5251-434f-80a1-cca66ad748f6" xsi:nil="true"/>
    <TaxCatchAll xmlns="9c48dc76-cbef-4a4b-80f1-c1b30c079ce8" xsi:nil="true"/>
    <lcf76f155ced4ddcb4097134ff3c332f xmlns="4de793eb-5251-434f-80a1-cca66ad748f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48370AF8584A4D89BF405ED2198B99" ma:contentTypeVersion="20" ma:contentTypeDescription="Create a new document." ma:contentTypeScope="" ma:versionID="1792c272baf6b200561ccea49556d7de">
  <xsd:schema xmlns:xsd="http://www.w3.org/2001/XMLSchema" xmlns:xs="http://www.w3.org/2001/XMLSchema" xmlns:p="http://schemas.microsoft.com/office/2006/metadata/properties" xmlns:ns2="4de793eb-5251-434f-80a1-cca66ad748f6" xmlns:ns3="9c48dc76-cbef-4a4b-80f1-c1b30c079ce8" targetNamespace="http://schemas.microsoft.com/office/2006/metadata/properties" ma:root="true" ma:fieldsID="4a18526023e87da59ee57802cfee50ac" ns2:_="" ns3:_="">
    <xsd:import namespace="4de793eb-5251-434f-80a1-cca66ad748f6"/>
    <xsd:import namespace="9c48dc76-cbef-4a4b-80f1-c1b30c079c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SearchProperties" minOccurs="0"/>
                <xsd:element ref="ns2:Whohasacces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e793eb-5251-434f-80a1-cca66ad748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0fe9e0b-0e18-42be-9438-0c3450dd84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Whohasaccess" ma:index="24" nillable="true" ma:displayName="Who has access" ma:format="Dropdown" ma:internalName="Whohasaccess">
      <xsd:simpleType>
        <xsd:restriction base="dms:Text">
          <xsd:maxLength value="255"/>
        </xsd:restriction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8dc76-cbef-4a4b-80f1-c1b30c079c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cf7c82-a7ab-4a6c-b660-8f345274b8e7}" ma:internalName="TaxCatchAll" ma:showField="CatchAllData" ma:web="9c48dc76-cbef-4a4b-80f1-c1b30c079c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75F750-66E8-4BA8-9DFA-6BA97DE3513D}"/>
</file>

<file path=customXml/itemProps2.xml><?xml version="1.0" encoding="utf-8"?>
<ds:datastoreItem xmlns:ds="http://schemas.openxmlformats.org/officeDocument/2006/customXml" ds:itemID="{8415ED79-D782-4008-AAAC-2A728B6B3111}"/>
</file>

<file path=customXml/itemProps3.xml><?xml version="1.0" encoding="utf-8"?>
<ds:datastoreItem xmlns:ds="http://schemas.openxmlformats.org/officeDocument/2006/customXml" ds:itemID="{C2F35965-9932-4AFE-ABA2-055599F5EC75}"/>
</file>

<file path=docMetadata/LabelInfo.xml><?xml version="1.0" encoding="utf-8"?>
<clbl:labelList xmlns:clbl="http://schemas.microsoft.com/office/2020/mipLabelMetadata">
  <clbl:label id="{2fae2e97-89d0-49dd-b452-8a1de501ce28}" enabled="1" method="Privileged" siteId="{f8f576a2-ede5-4764-97e6-ddd50e694cc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 Smith</dc:creator>
  <cp:keywords/>
  <dc:description/>
  <cp:lastModifiedBy>SAPOE Officer - Ali Dreyer</cp:lastModifiedBy>
  <cp:revision/>
  <dcterms:created xsi:type="dcterms:W3CDTF">2025-10-21T09:38:22Z</dcterms:created>
  <dcterms:modified xsi:type="dcterms:W3CDTF">2026-03-17T12:03:09Z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ae2e97-89d0-49dd-b452-8a1de501ce28_Enabled">
    <vt:lpwstr>true</vt:lpwstr>
  </property>
  <property fmtid="{D5CDD505-2E9C-101B-9397-08002B2CF9AE}" pid="3" name="MSIP_Label_2fae2e97-89d0-49dd-b452-8a1de501ce28_SetDate">
    <vt:lpwstr>2025-10-21T09:38:22Z</vt:lpwstr>
  </property>
  <property fmtid="{D5CDD505-2E9C-101B-9397-08002B2CF9AE}" pid="4" name="MSIP_Label_2fae2e97-89d0-49dd-b452-8a1de501ce28_Method">
    <vt:lpwstr>Standard</vt:lpwstr>
  </property>
  <property fmtid="{D5CDD505-2E9C-101B-9397-08002B2CF9AE}" pid="5" name="MSIP_Label_2fae2e97-89d0-49dd-b452-8a1de501ce28_Name">
    <vt:lpwstr>[Official]</vt:lpwstr>
  </property>
  <property fmtid="{D5CDD505-2E9C-101B-9397-08002B2CF9AE}" pid="6" name="MSIP_Label_2fae2e97-89d0-49dd-b452-8a1de501ce28_SiteId">
    <vt:lpwstr>f8f576a2-ede5-4764-97e6-ddd50e694cc2</vt:lpwstr>
  </property>
  <property fmtid="{D5CDD505-2E9C-101B-9397-08002B2CF9AE}" pid="7" name="MSIP_Label_2fae2e97-89d0-49dd-b452-8a1de501ce28_ActionId">
    <vt:lpwstr>f1bad381-4165-457f-88f2-956d15273261</vt:lpwstr>
  </property>
  <property fmtid="{D5CDD505-2E9C-101B-9397-08002B2CF9AE}" pid="8" name="MSIP_Label_2fae2e97-89d0-49dd-b452-8a1de501ce28_ContentBits">
    <vt:lpwstr>0</vt:lpwstr>
  </property>
  <property fmtid="{D5CDD505-2E9C-101B-9397-08002B2CF9AE}" pid="9" name="ContentTypeId">
    <vt:lpwstr>0x010100AD48370AF8584A4D89BF405ED2198B99</vt:lpwstr>
  </property>
  <property fmtid="{D5CDD505-2E9C-101B-9397-08002B2CF9AE}" pid="10" name="MediaServiceImageTags">
    <vt:lpwstr/>
  </property>
</Properties>
</file>