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sapoe-my.sharepoint.com/personal/officer_sapoe_org_uk/Documents/Attachments/"/>
    </mc:Choice>
  </mc:AlternateContent>
  <xr:revisionPtr revIDLastSave="19" documentId="13_ncr:1_{350DB5E7-16E1-4D74-95EB-F7A395C9D98C}" xr6:coauthVersionLast="47" xr6:coauthVersionMax="47" xr10:uidLastSave="{D56D4083-3AB7-4D48-A174-231FA3BB2CDD}"/>
  <bookViews>
    <workbookView xWindow="-120" yWindow="-120" windowWidth="20730" windowHeight="11160" xr2:uid="{124D550D-720B-4A32-ADE5-F94EB3A1504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1" l="1"/>
  <c r="B31" i="1"/>
  <c r="B54" i="1"/>
  <c r="I63" i="1"/>
  <c r="H63" i="1"/>
  <c r="E29" i="1"/>
  <c r="L50" i="1"/>
  <c r="O50" i="1"/>
  <c r="E51" i="1"/>
  <c r="B29" i="1"/>
</calcChain>
</file>

<file path=xl/sharedStrings.xml><?xml version="1.0" encoding="utf-8"?>
<sst xmlns="http://schemas.openxmlformats.org/spreadsheetml/2006/main" count="94" uniqueCount="86">
  <si>
    <t>SAPOE 24/25</t>
  </si>
  <si>
    <t>Current Balance</t>
  </si>
  <si>
    <t>Income</t>
  </si>
  <si>
    <t>Memberships</t>
  </si>
  <si>
    <t>Going out there</t>
  </si>
  <si>
    <t>Other Grants</t>
  </si>
  <si>
    <t>Conference Income</t>
  </si>
  <si>
    <t>Stirling Council</t>
  </si>
  <si>
    <t>SCOTTISH GOVERNMEN 12376 GOT claim 1</t>
  </si>
  <si>
    <t>WEST LOTHIAN LEISU PPY015182/215</t>
  </si>
  <si>
    <t>SCOTTISH GOVT Residentia Outdoor training</t>
  </si>
  <si>
    <t>EDC - CREDITORS 1 24833</t>
  </si>
  <si>
    <t>ABDNSHIRE COUNCIL 101651918</t>
  </si>
  <si>
    <t>Scot Gov  Got Claim 2   3744 Still to come in</t>
  </si>
  <si>
    <t>UNIV OF EDINBURGH 251321</t>
  </si>
  <si>
    <t>CC CREDITORS AC 13204</t>
  </si>
  <si>
    <t>LIVE ACTIVE LEISUR LIVE ACTIVE LEISUR</t>
  </si>
  <si>
    <t>GLASGOW CITY COUNC GCC  2306159788 K</t>
  </si>
  <si>
    <t>EAC CREDITOR PAYME 4115805</t>
  </si>
  <si>
    <t>MIDLOTHIAN COUNCIL MIDLOTHIAN COUNCIL</t>
  </si>
  <si>
    <t>EDINBURGH COUNCIL 59067</t>
  </si>
  <si>
    <t>INVERCLYDE CREDITO</t>
  </si>
  <si>
    <t>CNES CREDITORS A/C 50458</t>
  </si>
  <si>
    <t>FIFE COUNCIL-PAYAB</t>
  </si>
  <si>
    <t>SCOTTISH BORDERS C 2405135  /44</t>
  </si>
  <si>
    <t>SHETLAND COUNCIL SHETLAND COUNCIL</t>
  </si>
  <si>
    <t>ELC LB CREDITORS E L COUNCIL</t>
  </si>
  <si>
    <t>MORAY COUNCIL A01903</t>
  </si>
  <si>
    <t>FALKIRK COUN PL FALKIRK COUNCIL</t>
  </si>
  <si>
    <t>ORKNEY ISLANDS COU OIC CREDITORS</t>
  </si>
  <si>
    <t>SCOTTISH COUNCIL O SAPOE 2024 SCIS 300000001344624556 804121     10 02MAY24 15:08</t>
  </si>
  <si>
    <t>Total Income</t>
  </si>
  <si>
    <t>Outgoing</t>
  </si>
  <si>
    <t>Officer post</t>
  </si>
  <si>
    <t xml:space="preserve">Conference costs </t>
  </si>
  <si>
    <t xml:space="preserve">SAPOE Wesites/ hosting </t>
  </si>
  <si>
    <t>GOT website hosting</t>
  </si>
  <si>
    <t xml:space="preserve">Insurance </t>
  </si>
  <si>
    <t>Other</t>
  </si>
  <si>
    <t>NATALIE POLACK April</t>
  </si>
  <si>
    <t>COMRIE CROFT 200000001506350024 9515 089250     10 18FEB25 08:30</t>
  </si>
  <si>
    <t>RON BOYD April</t>
  </si>
  <si>
    <t>HOWDEN UK BROKERS 100000001432514643 88187253 309323     10 18OCT24 11:00</t>
  </si>
  <si>
    <t xml:space="preserve">Iain R gift for Natalie </t>
  </si>
  <si>
    <t>NATALIE POLACK May</t>
  </si>
  <si>
    <t>RON BOYD May</t>
  </si>
  <si>
    <t>NEIL WIGHTWICK 400000001367033895 210524 110932     10 06JUN24 09:40</t>
  </si>
  <si>
    <t xml:space="preserve">NATALIE POLACK  June </t>
  </si>
  <si>
    <t>RON BOYD June</t>
  </si>
  <si>
    <t>NON-GBP TRANS FEE 2.75% CD 6212</t>
  </si>
  <si>
    <t>NATALIE POLACK July</t>
  </si>
  <si>
    <t>RON BOYD July</t>
  </si>
  <si>
    <t>NON-GBP TRANS FEE 2.75% CD 6212    27MAY24</t>
  </si>
  <si>
    <t>Natalie extra pay as SO never updated</t>
  </si>
  <si>
    <t>RON BOYD Aug</t>
  </si>
  <si>
    <t>RON BOYD Sept</t>
  </si>
  <si>
    <t>RON BOYD Oct</t>
  </si>
  <si>
    <t>ALASDAIR P DREYER 400000001416055586 SAPOE AUG 804614     10 27AUG24 11:09</t>
  </si>
  <si>
    <t>RON BOYD Nov</t>
  </si>
  <si>
    <t>ALASDAIR P DREYER Sept</t>
  </si>
  <si>
    <t>RON BOYD Dec</t>
  </si>
  <si>
    <t>ALASDAIR P DREYER Oct</t>
  </si>
  <si>
    <t>RON BOYD Jan</t>
  </si>
  <si>
    <t>ALASDAIR P DREYER Nov</t>
  </si>
  <si>
    <t>RON BOYD Feb</t>
  </si>
  <si>
    <t>ALASDAIR P DREYER 200000001465561213 SAPOE 804614     10 05DEC24 12:54</t>
  </si>
  <si>
    <t>KEYHOLE IT SOLUTIO 100000001467073591 2835  SAPOE 206328     10 17DEC24 09:50</t>
  </si>
  <si>
    <t>ALASDAIR P DREYER Dec</t>
  </si>
  <si>
    <t>DIGITAL ESSENCE 300000001501388537 2244 090127     10 27JAN25 10:05</t>
  </si>
  <si>
    <t>ALASDAIR P DREYER Jan</t>
  </si>
  <si>
    <t>MSFT * E0300RU7WA CD 6212</t>
  </si>
  <si>
    <t>ALASDAIR P DREYER 200000001445831719 SAPOE ADMENDMENTS 804614     10 01NOV24 11:20</t>
  </si>
  <si>
    <t>MSFT * E0300S83NO CD 6212    19MAY24</t>
  </si>
  <si>
    <t>ALASDAIR P DREYER</t>
  </si>
  <si>
    <t>IUBENDA IT           29.00 VISAXR     1.26748 CD 6212    27MAY24</t>
  </si>
  <si>
    <t>IUBENDA IT           29.00 VISAXR     1.26859 CD 6212</t>
  </si>
  <si>
    <t>MSFT * E0300SM6K9 CD 6212</t>
  </si>
  <si>
    <t>MSFT * E0300SZFS7 CD 6212</t>
  </si>
  <si>
    <t>MSFT * E0300TD0OL CD 6212</t>
  </si>
  <si>
    <t>MSFT * E0300TQRD1 CD 6212</t>
  </si>
  <si>
    <t>MSFT * E0300U5D57 CD 6212    19OCT24</t>
  </si>
  <si>
    <t>MSFT * E0300UHYE6 CD 6212</t>
  </si>
  <si>
    <t>MSFT * E0300UUCQW CD 6212</t>
  </si>
  <si>
    <t>MSFT * E0300V6BZH CD 6212</t>
  </si>
  <si>
    <t>MSFT * E0300VJ4X7 CD 6212</t>
  </si>
  <si>
    <t xml:space="preserve">Total Outgoing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</si>
</sst>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0" borderId="1" xfId="0" applyBorder="1"/>
    <xf numFmtId="0" fontId="0" fillId="3" borderId="0" xfId="0" applyFill="1"/>
    <xf numFmtId="0" fontId="0" fillId="4" borderId="0" xfId="0" applyFill="1"/>
    <xf numFmtId="4" fontId="0" fillId="4" borderId="0" xfId="0" applyNumberFormat="1" applyFill="1"/>
    <xf numFmtId="0" fontId="0" fillId="3" borderId="1" xfId="0" applyFill="1" applyBorder="1"/>
    <xf numFmtId="0" fontId="0" fillId="5" borderId="0" xfId="0" applyFill="1"/>
    <xf numFmtId="0" fontId="0" fillId="3" borderId="2" xfId="0" applyFill="1" applyBorder="1"/>
    <xf numFmtId="0" fontId="0" fillId="2" borderId="1" xfId="0" applyFill="1" applyBorder="1"/>
    <xf numFmtId="0" fontId="0" fillId="3" borderId="3" xfId="0" applyFill="1" applyBorder="1"/>
    <xf numFmtId="0" fontId="0" fillId="6" borderId="0" xfId="0" applyFill="1"/>
    <xf numFmtId="0" fontId="0" fillId="3" borderId="1" xfId="0" applyFill="1" applyBorder="1" applyAlignment="1">
      <alignment horizontal="center"/>
    </xf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E52E5-F5CF-4BD5-8889-C92798B7BBD0}">
  <dimension ref="A1:O66"/>
  <sheetViews>
    <sheetView tabSelected="1" topLeftCell="A40" zoomScale="70" zoomScaleNormal="70" workbookViewId="0">
      <selection activeCell="A56" sqref="A56:B63"/>
    </sheetView>
  </sheetViews>
  <sheetFormatPr defaultRowHeight="15" x14ac:dyDescent="0.25"/>
  <cols>
    <col min="1" max="1" width="78.7109375" bestFit="1" customWidth="1"/>
    <col min="4" max="4" width="74.85546875" bestFit="1" customWidth="1"/>
    <col min="5" max="5" width="10.85546875" bestFit="1" customWidth="1"/>
    <col min="7" max="7" width="18.140625" bestFit="1" customWidth="1"/>
    <col min="9" max="9" width="21.7109375" bestFit="1" customWidth="1"/>
    <col min="10" max="10" width="19.140625" customWidth="1"/>
    <col min="11" max="11" width="18.140625" bestFit="1" customWidth="1"/>
    <col min="14" max="14" width="65.85546875" bestFit="1" customWidth="1"/>
  </cols>
  <sheetData>
    <row r="1" spans="1:9" x14ac:dyDescent="0.25">
      <c r="A1" s="4" t="s">
        <v>0</v>
      </c>
      <c r="D1" s="4" t="s">
        <v>1</v>
      </c>
      <c r="E1" s="5">
        <v>22096.03</v>
      </c>
    </row>
    <row r="3" spans="1:9" x14ac:dyDescent="0.25">
      <c r="A3" s="1" t="s">
        <v>2</v>
      </c>
    </row>
    <row r="5" spans="1:9" x14ac:dyDescent="0.25">
      <c r="A5" s="1" t="s">
        <v>3</v>
      </c>
      <c r="D5" s="9" t="s">
        <v>4</v>
      </c>
      <c r="G5" s="9" t="s">
        <v>5</v>
      </c>
      <c r="I5" s="9" t="s">
        <v>6</v>
      </c>
    </row>
    <row r="7" spans="1:9" x14ac:dyDescent="0.25">
      <c r="A7" s="2" t="s">
        <v>7</v>
      </c>
      <c r="B7" s="9">
        <v>600</v>
      </c>
      <c r="D7" s="2" t="s">
        <v>8</v>
      </c>
      <c r="E7" s="9">
        <v>3744</v>
      </c>
    </row>
    <row r="8" spans="1:9" x14ac:dyDescent="0.25">
      <c r="A8" s="2" t="s">
        <v>9</v>
      </c>
      <c r="B8" s="9">
        <v>600</v>
      </c>
      <c r="D8" s="2" t="s">
        <v>10</v>
      </c>
      <c r="E8" s="9">
        <v>2461.25</v>
      </c>
    </row>
    <row r="9" spans="1:9" x14ac:dyDescent="0.25">
      <c r="A9" s="2" t="s">
        <v>11</v>
      </c>
      <c r="B9" s="9">
        <v>600</v>
      </c>
    </row>
    <row r="10" spans="1:9" x14ac:dyDescent="0.25">
      <c r="A10" s="2" t="s">
        <v>12</v>
      </c>
      <c r="B10" s="9">
        <v>600</v>
      </c>
      <c r="D10" s="11" t="s">
        <v>13</v>
      </c>
    </row>
    <row r="11" spans="1:9" x14ac:dyDescent="0.25">
      <c r="A11" s="2" t="s">
        <v>14</v>
      </c>
      <c r="B11" s="9">
        <v>600</v>
      </c>
    </row>
    <row r="12" spans="1:9" x14ac:dyDescent="0.25">
      <c r="A12" s="2" t="s">
        <v>15</v>
      </c>
      <c r="B12" s="9">
        <v>600</v>
      </c>
    </row>
    <row r="13" spans="1:9" x14ac:dyDescent="0.25">
      <c r="A13" s="2" t="s">
        <v>16</v>
      </c>
      <c r="B13" s="9">
        <v>600</v>
      </c>
    </row>
    <row r="14" spans="1:9" x14ac:dyDescent="0.25">
      <c r="A14" s="2" t="s">
        <v>17</v>
      </c>
      <c r="B14" s="9">
        <v>600</v>
      </c>
    </row>
    <row r="15" spans="1:9" x14ac:dyDescent="0.25">
      <c r="A15" s="2" t="s">
        <v>18</v>
      </c>
      <c r="B15" s="9">
        <v>600</v>
      </c>
    </row>
    <row r="16" spans="1:9" x14ac:dyDescent="0.25">
      <c r="A16" s="2" t="s">
        <v>19</v>
      </c>
      <c r="B16" s="9">
        <v>600</v>
      </c>
    </row>
    <row r="17" spans="1:5" x14ac:dyDescent="0.25">
      <c r="A17" s="2" t="s">
        <v>20</v>
      </c>
      <c r="B17" s="9">
        <v>1000</v>
      </c>
    </row>
    <row r="18" spans="1:5" x14ac:dyDescent="0.25">
      <c r="A18" s="2" t="s">
        <v>21</v>
      </c>
      <c r="B18" s="9">
        <v>600</v>
      </c>
    </row>
    <row r="19" spans="1:5" x14ac:dyDescent="0.25">
      <c r="A19" s="2" t="s">
        <v>22</v>
      </c>
      <c r="B19" s="9">
        <v>600</v>
      </c>
    </row>
    <row r="20" spans="1:5" x14ac:dyDescent="0.25">
      <c r="A20" s="2" t="s">
        <v>23</v>
      </c>
      <c r="B20" s="9">
        <v>600</v>
      </c>
    </row>
    <row r="21" spans="1:5" x14ac:dyDescent="0.25">
      <c r="A21" s="2" t="s">
        <v>24</v>
      </c>
      <c r="B21" s="9">
        <v>600</v>
      </c>
    </row>
    <row r="22" spans="1:5" x14ac:dyDescent="0.25">
      <c r="A22" s="2" t="s">
        <v>25</v>
      </c>
      <c r="B22" s="9">
        <v>600</v>
      </c>
    </row>
    <row r="23" spans="1:5" x14ac:dyDescent="0.25">
      <c r="A23" s="2" t="s">
        <v>26</v>
      </c>
      <c r="B23" s="9">
        <v>600</v>
      </c>
    </row>
    <row r="24" spans="1:5" x14ac:dyDescent="0.25">
      <c r="A24" s="2" t="s">
        <v>27</v>
      </c>
      <c r="B24" s="9">
        <v>600</v>
      </c>
    </row>
    <row r="25" spans="1:5" x14ac:dyDescent="0.25">
      <c r="A25" s="2" t="s">
        <v>28</v>
      </c>
      <c r="B25" s="9">
        <v>600</v>
      </c>
    </row>
    <row r="26" spans="1:5" x14ac:dyDescent="0.25">
      <c r="A26" s="2" t="s">
        <v>29</v>
      </c>
      <c r="B26" s="9">
        <v>600</v>
      </c>
    </row>
    <row r="27" spans="1:5" x14ac:dyDescent="0.25">
      <c r="A27" s="2" t="s">
        <v>30</v>
      </c>
      <c r="B27" s="9">
        <v>600</v>
      </c>
    </row>
    <row r="29" spans="1:5" x14ac:dyDescent="0.25">
      <c r="B29" s="9">
        <f>SUM(B6:B28)</f>
        <v>13000</v>
      </c>
      <c r="D29" s="11">
        <v>9949.25</v>
      </c>
      <c r="E29" s="9">
        <f>SUM(E7:E28)</f>
        <v>6205.25</v>
      </c>
    </row>
    <row r="31" spans="1:5" x14ac:dyDescent="0.25">
      <c r="A31" s="1" t="s">
        <v>31</v>
      </c>
      <c r="B31" s="1">
        <f>SUM(B29,E29)</f>
        <v>19205.25</v>
      </c>
      <c r="C31" s="11">
        <v>22949</v>
      </c>
    </row>
    <row r="33" spans="1:15" x14ac:dyDescent="0.25">
      <c r="A33" s="6" t="s">
        <v>32</v>
      </c>
    </row>
    <row r="35" spans="1:15" x14ac:dyDescent="0.25">
      <c r="A35" s="6" t="s">
        <v>33</v>
      </c>
      <c r="D35" s="6" t="s">
        <v>34</v>
      </c>
      <c r="G35" s="6" t="s">
        <v>35</v>
      </c>
      <c r="H35" s="6"/>
      <c r="I35" s="6" t="s">
        <v>36</v>
      </c>
      <c r="J35" s="7"/>
      <c r="K35" s="6" t="s">
        <v>37</v>
      </c>
      <c r="N35" s="6" t="s">
        <v>38</v>
      </c>
    </row>
    <row r="36" spans="1:15" x14ac:dyDescent="0.25">
      <c r="A36" s="2" t="s">
        <v>39</v>
      </c>
      <c r="B36" s="6">
        <v>300</v>
      </c>
      <c r="D36" s="2" t="s">
        <v>40</v>
      </c>
      <c r="E36" s="6">
        <v>998.75</v>
      </c>
      <c r="G36" s="2" t="s">
        <v>41</v>
      </c>
      <c r="H36" s="8">
        <v>49.5</v>
      </c>
      <c r="I36" s="6">
        <v>49.5</v>
      </c>
      <c r="J36" s="7"/>
      <c r="K36" s="2" t="s">
        <v>42</v>
      </c>
      <c r="L36" s="10">
        <v>295.8</v>
      </c>
      <c r="N36" s="2" t="s">
        <v>43</v>
      </c>
      <c r="O36" s="6">
        <v>44</v>
      </c>
    </row>
    <row r="37" spans="1:15" x14ac:dyDescent="0.25">
      <c r="A37" s="2" t="s">
        <v>44</v>
      </c>
      <c r="B37" s="6">
        <v>300</v>
      </c>
      <c r="G37" s="2" t="s">
        <v>45</v>
      </c>
      <c r="H37" s="8">
        <v>49.5</v>
      </c>
      <c r="I37" s="6">
        <v>49.5</v>
      </c>
      <c r="N37" s="2" t="s">
        <v>46</v>
      </c>
      <c r="O37" s="6">
        <v>32.4</v>
      </c>
    </row>
    <row r="38" spans="1:15" x14ac:dyDescent="0.25">
      <c r="A38" s="2" t="s">
        <v>47</v>
      </c>
      <c r="B38" s="6">
        <v>300</v>
      </c>
      <c r="G38" s="2" t="s">
        <v>48</v>
      </c>
      <c r="H38" s="8">
        <v>49.5</v>
      </c>
      <c r="I38" s="6">
        <v>49.5</v>
      </c>
      <c r="N38" s="2" t="s">
        <v>49</v>
      </c>
      <c r="O38" s="6">
        <v>0.62</v>
      </c>
    </row>
    <row r="39" spans="1:15" x14ac:dyDescent="0.25">
      <c r="A39" s="2" t="s">
        <v>50</v>
      </c>
      <c r="B39" s="6">
        <v>300</v>
      </c>
      <c r="G39" s="2" t="s">
        <v>51</v>
      </c>
      <c r="H39" s="8">
        <v>49.5</v>
      </c>
      <c r="I39" s="6">
        <v>49.5</v>
      </c>
      <c r="N39" s="2" t="s">
        <v>52</v>
      </c>
      <c r="O39" s="6">
        <v>0.62</v>
      </c>
    </row>
    <row r="40" spans="1:15" x14ac:dyDescent="0.25">
      <c r="A40" s="2" t="s">
        <v>53</v>
      </c>
      <c r="B40" s="6">
        <v>24</v>
      </c>
      <c r="G40" s="2" t="s">
        <v>54</v>
      </c>
      <c r="H40" s="8">
        <v>49.5</v>
      </c>
      <c r="I40" s="6">
        <v>49.5</v>
      </c>
      <c r="O40" s="7"/>
    </row>
    <row r="41" spans="1:15" x14ac:dyDescent="0.25">
      <c r="A41" s="2" t="s">
        <v>53</v>
      </c>
      <c r="B41" s="6">
        <v>24</v>
      </c>
      <c r="G41" s="2" t="s">
        <v>55</v>
      </c>
      <c r="H41" s="8">
        <v>49.5</v>
      </c>
      <c r="I41" s="6">
        <v>49.5</v>
      </c>
    </row>
    <row r="42" spans="1:15" x14ac:dyDescent="0.25">
      <c r="A42" s="2" t="s">
        <v>53</v>
      </c>
      <c r="B42" s="6">
        <v>24</v>
      </c>
      <c r="G42" s="2" t="s">
        <v>56</v>
      </c>
      <c r="H42" s="8">
        <v>49.5</v>
      </c>
      <c r="I42" s="6">
        <v>49.5</v>
      </c>
    </row>
    <row r="43" spans="1:15" x14ac:dyDescent="0.25">
      <c r="A43" s="2" t="s">
        <v>57</v>
      </c>
      <c r="B43" s="6">
        <v>560</v>
      </c>
      <c r="G43" s="2" t="s">
        <v>58</v>
      </c>
      <c r="H43" s="8">
        <v>49.5</v>
      </c>
      <c r="I43" s="6">
        <v>49.5</v>
      </c>
    </row>
    <row r="44" spans="1:15" x14ac:dyDescent="0.25">
      <c r="A44" s="2" t="s">
        <v>59</v>
      </c>
      <c r="B44" s="6">
        <v>1026.67</v>
      </c>
      <c r="G44" s="2" t="s">
        <v>60</v>
      </c>
      <c r="H44" s="8">
        <v>49.5</v>
      </c>
      <c r="I44" s="6">
        <v>49.5</v>
      </c>
    </row>
    <row r="45" spans="1:15" x14ac:dyDescent="0.25">
      <c r="A45" s="2" t="s">
        <v>61</v>
      </c>
      <c r="B45" s="6">
        <v>1026.67</v>
      </c>
      <c r="G45" s="2" t="s">
        <v>62</v>
      </c>
      <c r="H45" s="8">
        <v>49.5</v>
      </c>
      <c r="I45" s="6">
        <v>49.5</v>
      </c>
    </row>
    <row r="46" spans="1:15" x14ac:dyDescent="0.25">
      <c r="A46" s="2" t="s">
        <v>63</v>
      </c>
      <c r="B46" s="6">
        <v>1026.67</v>
      </c>
      <c r="G46" s="2" t="s">
        <v>64</v>
      </c>
      <c r="H46" s="8">
        <v>49.5</v>
      </c>
      <c r="I46" s="6">
        <v>49.5</v>
      </c>
    </row>
    <row r="47" spans="1:15" x14ac:dyDescent="0.25">
      <c r="A47" s="2" t="s">
        <v>65</v>
      </c>
      <c r="B47" s="6">
        <v>159</v>
      </c>
      <c r="G47" s="2" t="s">
        <v>66</v>
      </c>
      <c r="H47" s="8">
        <v>1080</v>
      </c>
      <c r="I47" s="2"/>
    </row>
    <row r="48" spans="1:15" x14ac:dyDescent="0.25">
      <c r="A48" s="2" t="s">
        <v>67</v>
      </c>
      <c r="B48" s="6">
        <v>1185.67</v>
      </c>
      <c r="G48" s="2" t="s">
        <v>68</v>
      </c>
      <c r="H48" s="8">
        <v>150</v>
      </c>
      <c r="I48" s="6">
        <v>150</v>
      </c>
    </row>
    <row r="49" spans="1:15" x14ac:dyDescent="0.25">
      <c r="A49" s="2" t="s">
        <v>69</v>
      </c>
      <c r="B49" s="6">
        <v>1185.67</v>
      </c>
      <c r="G49" s="2" t="s">
        <v>70</v>
      </c>
      <c r="H49" s="8">
        <v>23.52</v>
      </c>
      <c r="I49" s="2"/>
    </row>
    <row r="50" spans="1:15" x14ac:dyDescent="0.25">
      <c r="A50" s="2" t="s">
        <v>71</v>
      </c>
      <c r="B50" s="6">
        <v>412.16</v>
      </c>
      <c r="G50" s="2" t="s">
        <v>72</v>
      </c>
      <c r="H50" s="8">
        <v>23.52</v>
      </c>
      <c r="I50" s="2"/>
      <c r="L50" s="6">
        <f>SUM(L36:L49)</f>
        <v>295.8</v>
      </c>
      <c r="O50" s="6">
        <f>SUM(O36:O49)</f>
        <v>77.640000000000015</v>
      </c>
    </row>
    <row r="51" spans="1:15" x14ac:dyDescent="0.25">
      <c r="A51" s="2" t="s">
        <v>73</v>
      </c>
      <c r="B51" s="6">
        <v>1185.67</v>
      </c>
      <c r="E51" s="6">
        <f>SUM(E36:E49)</f>
        <v>998.75</v>
      </c>
      <c r="G51" s="2" t="s">
        <v>74</v>
      </c>
      <c r="H51" s="8"/>
      <c r="I51" s="6">
        <v>22.88</v>
      </c>
    </row>
    <row r="52" spans="1:15" x14ac:dyDescent="0.25">
      <c r="G52" s="2" t="s">
        <v>75</v>
      </c>
      <c r="H52" s="8">
        <v>22.86</v>
      </c>
      <c r="I52" s="2"/>
    </row>
    <row r="53" spans="1:15" x14ac:dyDescent="0.25">
      <c r="G53" s="2" t="s">
        <v>76</v>
      </c>
      <c r="H53" s="8">
        <v>23.52</v>
      </c>
      <c r="I53" s="2"/>
    </row>
    <row r="54" spans="1:15" x14ac:dyDescent="0.25">
      <c r="B54" s="6">
        <f>SUM(B36:B53)</f>
        <v>9040.18</v>
      </c>
      <c r="G54" s="2" t="s">
        <v>77</v>
      </c>
      <c r="H54" s="8">
        <v>23.52</v>
      </c>
      <c r="I54" s="2"/>
    </row>
    <row r="55" spans="1:15" x14ac:dyDescent="0.25">
      <c r="G55" s="2" t="s">
        <v>78</v>
      </c>
      <c r="H55" s="8">
        <v>23.52</v>
      </c>
      <c r="I55" s="2"/>
    </row>
    <row r="56" spans="1:15" x14ac:dyDescent="0.25">
      <c r="A56" s="6" t="s">
        <v>33</v>
      </c>
      <c r="B56" s="6">
        <v>9040.18</v>
      </c>
      <c r="G56" s="2" t="s">
        <v>79</v>
      </c>
      <c r="H56" s="8">
        <v>23.52</v>
      </c>
      <c r="I56" s="2"/>
    </row>
    <row r="57" spans="1:15" x14ac:dyDescent="0.25">
      <c r="A57" s="6" t="s">
        <v>34</v>
      </c>
      <c r="B57" s="6">
        <v>998.75</v>
      </c>
      <c r="G57" s="2" t="s">
        <v>80</v>
      </c>
      <c r="H57" s="8">
        <v>23.52</v>
      </c>
      <c r="I57" s="2"/>
    </row>
    <row r="58" spans="1:15" x14ac:dyDescent="0.25">
      <c r="A58" s="6" t="s">
        <v>35</v>
      </c>
      <c r="B58" s="12">
        <v>2056.08</v>
      </c>
      <c r="G58" s="2" t="s">
        <v>81</v>
      </c>
      <c r="H58" s="8">
        <v>23.52</v>
      </c>
      <c r="I58" s="2"/>
    </row>
    <row r="59" spans="1:15" x14ac:dyDescent="0.25">
      <c r="A59" s="6" t="s">
        <v>36</v>
      </c>
      <c r="B59" s="6">
        <v>717.38</v>
      </c>
      <c r="G59" s="2" t="s">
        <v>82</v>
      </c>
      <c r="H59" s="8">
        <v>23.52</v>
      </c>
      <c r="I59" s="2"/>
    </row>
    <row r="60" spans="1:15" x14ac:dyDescent="0.25">
      <c r="A60" s="6" t="s">
        <v>37</v>
      </c>
      <c r="B60" s="6">
        <v>295.8</v>
      </c>
      <c r="G60" s="2" t="s">
        <v>83</v>
      </c>
      <c r="H60" s="8">
        <v>23.52</v>
      </c>
      <c r="I60" s="2"/>
    </row>
    <row r="61" spans="1:15" x14ac:dyDescent="0.25">
      <c r="A61" s="6" t="s">
        <v>38</v>
      </c>
      <c r="B61" s="6">
        <v>77.640000000000015</v>
      </c>
      <c r="G61" t="s">
        <v>84</v>
      </c>
      <c r="H61" s="3">
        <v>23.52</v>
      </c>
    </row>
    <row r="63" spans="1:15" x14ac:dyDescent="0.25">
      <c r="A63" s="13" t="s">
        <v>85</v>
      </c>
      <c r="B63" s="13">
        <f>SUM(B54,E51,H63,L50,O50,)</f>
        <v>12468.449999999999</v>
      </c>
      <c r="H63" s="6">
        <f>SUM(H36:H61)</f>
        <v>2056.08</v>
      </c>
      <c r="I63" s="6">
        <f>SUM(I36:I61)</f>
        <v>717.38</v>
      </c>
    </row>
    <row r="65" spans="1:2" x14ac:dyDescent="0.25">
      <c r="A65" s="7"/>
      <c r="B65" s="7"/>
    </row>
    <row r="66" spans="1:2" x14ac:dyDescent="0.25">
      <c r="A66" s="7"/>
      <c r="B66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East Dunbartonshire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Alan Smith</dc:creator>
  <cp:keywords/>
  <dc:description/>
  <cp:lastModifiedBy>SAPOE Officer - Ali Dreyer</cp:lastModifiedBy>
  <cp:revision/>
  <dcterms:created xsi:type="dcterms:W3CDTF">2025-02-18T09:05:52Z</dcterms:created>
  <dcterms:modified xsi:type="dcterms:W3CDTF">2025-03-03T16:05:38Z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ae2e97-89d0-49dd-b452-8a1de501ce28_Enabled">
    <vt:lpwstr>true</vt:lpwstr>
  </property>
  <property fmtid="{D5CDD505-2E9C-101B-9397-08002B2CF9AE}" pid="3" name="MSIP_Label_2fae2e97-89d0-49dd-b452-8a1de501ce28_SetDate">
    <vt:lpwstr>2025-02-18T11:56:52Z</vt:lpwstr>
  </property>
  <property fmtid="{D5CDD505-2E9C-101B-9397-08002B2CF9AE}" pid="4" name="MSIP_Label_2fae2e97-89d0-49dd-b452-8a1de501ce28_Method">
    <vt:lpwstr>Privileged</vt:lpwstr>
  </property>
  <property fmtid="{D5CDD505-2E9C-101B-9397-08002B2CF9AE}" pid="5" name="MSIP_Label_2fae2e97-89d0-49dd-b452-8a1de501ce28_Name">
    <vt:lpwstr>[Official]</vt:lpwstr>
  </property>
  <property fmtid="{D5CDD505-2E9C-101B-9397-08002B2CF9AE}" pid="6" name="MSIP_Label_2fae2e97-89d0-49dd-b452-8a1de501ce28_SiteId">
    <vt:lpwstr>f8f576a2-ede5-4764-97e6-ddd50e694cc2</vt:lpwstr>
  </property>
  <property fmtid="{D5CDD505-2E9C-101B-9397-08002B2CF9AE}" pid="7" name="MSIP_Label_2fae2e97-89d0-49dd-b452-8a1de501ce28_ActionId">
    <vt:lpwstr>c9232543-665a-4941-a33e-8bd16e654e81</vt:lpwstr>
  </property>
  <property fmtid="{D5CDD505-2E9C-101B-9397-08002B2CF9AE}" pid="8" name="MSIP_Label_2fae2e97-89d0-49dd-b452-8a1de501ce28_ContentBits">
    <vt:lpwstr>0</vt:lpwstr>
  </property>
  <property fmtid="{D5CDD505-2E9C-101B-9397-08002B2CF9AE}" pid="9" name="MSIP_Label_2fae2e97-89d0-49dd-b452-8a1de501ce28_Tag">
    <vt:lpwstr>10, 0, 1, 1</vt:lpwstr>
  </property>
</Properties>
</file>